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BVAEP.PTE\Desktop\BK Documents PTE\Manuscripts BK\Catecholamines - CpG methylation\Cells\"/>
    </mc:Choice>
  </mc:AlternateContent>
  <bookViews>
    <workbookView xWindow="-120" yWindow="-120" windowWidth="20730" windowHeight="11160" activeTab="4"/>
  </bookViews>
  <sheets>
    <sheet name="Information" sheetId="5" r:id="rId1"/>
    <sheet name="1a_GO analysis" sheetId="1" r:id="rId2"/>
    <sheet name="1b_GBMcohort" sheetId="2" r:id="rId3"/>
    <sheet name="1c_Fragmentation_data" sheetId="3" r:id="rId4"/>
    <sheet name="1d_antigens" sheetId="4" r:id="rId5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7" i="3" l="1"/>
  <c r="D57" i="3"/>
  <c r="C57" i="3"/>
  <c r="B57" i="3"/>
</calcChain>
</file>

<file path=xl/sharedStrings.xml><?xml version="1.0" encoding="utf-8"?>
<sst xmlns="http://schemas.openxmlformats.org/spreadsheetml/2006/main" count="240" uniqueCount="155">
  <si>
    <t>ENSG00000171873</t>
  </si>
  <si>
    <t>chr20</t>
  </si>
  <si>
    <t>ADRA1D</t>
  </si>
  <si>
    <t>ENSG00000173020</t>
  </si>
  <si>
    <t>chr11</t>
  </si>
  <si>
    <t>ADRBK1</t>
  </si>
  <si>
    <t>ENSG00000165646</t>
  </si>
  <si>
    <t>chr10</t>
  </si>
  <si>
    <t>SLC18A2</t>
  </si>
  <si>
    <t>ENSG00000149295</t>
  </si>
  <si>
    <t>DRD2</t>
  </si>
  <si>
    <t>id</t>
  </si>
  <si>
    <t>Chromosome</t>
  </si>
  <si>
    <t>Start</t>
  </si>
  <si>
    <t>End</t>
  </si>
  <si>
    <t>symbol</t>
  </si>
  <si>
    <t>entrezID</t>
  </si>
  <si>
    <t>mean.mean.primer</t>
  </si>
  <si>
    <t>mean.mean.recidive</t>
  </si>
  <si>
    <t>mean.mean.diff</t>
  </si>
  <si>
    <t>mean.mean.quot.log2</t>
  </si>
  <si>
    <t>comb.p.val</t>
  </si>
  <si>
    <t>comb.p.adj.fdr</t>
  </si>
  <si>
    <t>combinedRank</t>
  </si>
  <si>
    <t>num.sites</t>
  </si>
  <si>
    <t>mean.num.na.primer</t>
  </si>
  <si>
    <t>mean.num.na.recidive</t>
  </si>
  <si>
    <t>mean.mean.covg.primer</t>
  </si>
  <si>
    <t>mean.mean.covg.recidive</t>
  </si>
  <si>
    <t>mean.nsamples.covg.thres5.primer</t>
  </si>
  <si>
    <t>mean.nsamples.covg.thres5.recidive</t>
  </si>
  <si>
    <t>Promoter differential methylation</t>
  </si>
  <si>
    <t>Gene differential methylation</t>
  </si>
  <si>
    <t>RRBS ID</t>
  </si>
  <si>
    <t>RRBS ID2</t>
  </si>
  <si>
    <t>Gender</t>
  </si>
  <si>
    <t>Age at onset</t>
  </si>
  <si>
    <t>Treatment</t>
  </si>
  <si>
    <t>R1</t>
  </si>
  <si>
    <t>man</t>
  </si>
  <si>
    <t>No data</t>
  </si>
  <si>
    <t>R2</t>
  </si>
  <si>
    <t>R4</t>
  </si>
  <si>
    <t>woman</t>
  </si>
  <si>
    <t>R5</t>
  </si>
  <si>
    <t>R6</t>
  </si>
  <si>
    <t>R7</t>
  </si>
  <si>
    <t>R8</t>
  </si>
  <si>
    <t>-</t>
  </si>
  <si>
    <t>R9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</si>
  <si>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</si>
  <si>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</si>
  <si>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</si>
  <si>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</si>
  <si>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</si>
  <si>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</si>
  <si>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</si>
  <si>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</si>
  <si>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</si>
  <si>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</si>
  <si>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R21</t>
  </si>
  <si>
    <t>R23</t>
  </si>
  <si>
    <t>R24</t>
  </si>
  <si>
    <t>GBM1</t>
  </si>
  <si>
    <t>Average size 150-2000 bp</t>
  </si>
  <si>
    <t>% of Total</t>
  </si>
  <si>
    <t>Average size  2000-60000 bp</t>
  </si>
  <si>
    <t>15043/1999</t>
  </si>
  <si>
    <t>9501/2001</t>
  </si>
  <si>
    <t>15916/2003</t>
  </si>
  <si>
    <t>9886/2004</t>
  </si>
  <si>
    <t>3094/2006</t>
  </si>
  <si>
    <t>5526/2007</t>
  </si>
  <si>
    <t>13501/2007/C1</t>
  </si>
  <si>
    <t>12732/2008</t>
  </si>
  <si>
    <t>17578/2008</t>
  </si>
  <si>
    <t>15466/09</t>
  </si>
  <si>
    <t>10379/2010A</t>
  </si>
  <si>
    <t>14561/2010/1</t>
  </si>
  <si>
    <t>2525/2011/B</t>
  </si>
  <si>
    <t>14642/2011/1</t>
  </si>
  <si>
    <t>5693/2012/1</t>
  </si>
  <si>
    <t>7183/2012/1</t>
  </si>
  <si>
    <t>6795/2013/1</t>
  </si>
  <si>
    <t>16189/2014</t>
  </si>
  <si>
    <t>3997/2016</t>
  </si>
  <si>
    <t>10776/2016</t>
  </si>
  <si>
    <t>13956/16/1</t>
  </si>
  <si>
    <t>MEAN</t>
  </si>
  <si>
    <t>GBM2</t>
  </si>
  <si>
    <t>9849/2000</t>
  </si>
  <si>
    <t>3624/2002</t>
  </si>
  <si>
    <t>9527/2004</t>
  </si>
  <si>
    <t>15289/2004</t>
  </si>
  <si>
    <t>15302/2006</t>
  </si>
  <si>
    <t>13808/2008/1</t>
  </si>
  <si>
    <t>9614/2008/1</t>
  </si>
  <si>
    <t>17440/2010/1</t>
  </si>
  <si>
    <t>7779/2010/B</t>
  </si>
  <si>
    <t>16534/10</t>
  </si>
  <si>
    <t>7536/2014</t>
  </si>
  <si>
    <t>2315/2012/A</t>
  </si>
  <si>
    <t>1365/2013/1</t>
  </si>
  <si>
    <t>7990/2014/1</t>
  </si>
  <si>
    <t>612/2015/1</t>
  </si>
  <si>
    <t>11956/2012</t>
  </si>
  <si>
    <t>17545/2013</t>
  </si>
  <si>
    <t>16742/2015</t>
  </si>
  <si>
    <t>5120/2017</t>
  </si>
  <si>
    <t>2168/2017</t>
  </si>
  <si>
    <t>12107/17/1</t>
  </si>
  <si>
    <t>CG1</t>
  </si>
  <si>
    <t>Biorbyt</t>
  </si>
  <si>
    <t>DRD2 antibody</t>
  </si>
  <si>
    <t>ADRA1D antibody</t>
  </si>
  <si>
    <t>ADRBK1 antibody</t>
  </si>
  <si>
    <t>SLC18A2 antibody</t>
  </si>
  <si>
    <t>orb500970</t>
  </si>
  <si>
    <t>orb382461</t>
  </si>
  <si>
    <t>orb213536</t>
  </si>
  <si>
    <t>orb229222</t>
  </si>
  <si>
    <t>Company</t>
  </si>
  <si>
    <t>Antibody</t>
  </si>
  <si>
    <t>Catalogue number</t>
  </si>
  <si>
    <t>Applied dilution</t>
  </si>
  <si>
    <t>1:250</t>
  </si>
  <si>
    <t>1:200</t>
  </si>
  <si>
    <t>1:100</t>
  </si>
  <si>
    <t>Primary</t>
  </si>
  <si>
    <t>Recurrent</t>
  </si>
  <si>
    <t>T1-T2 (week)</t>
  </si>
  <si>
    <t>Overall survival (weeks)</t>
  </si>
  <si>
    <t>DNA fragmentation data</t>
  </si>
  <si>
    <t>Surgery+radio+Temozolomide</t>
  </si>
  <si>
    <t xml:space="preserve"> Primary: Surgery+radio+Temozolomide; Recidive: Bevazicumab+ radio</t>
  </si>
  <si>
    <t>AVAGLIO clinical study (STUPP + Bevazicumab/placebo)</t>
  </si>
  <si>
    <t>Surgery + Temozolomide, Bevazicumab, radio, BCNU</t>
  </si>
  <si>
    <t>Author affiliation:</t>
  </si>
  <si>
    <t>1Institute of Laboratory Medicine, University of Pecs, School of Medicine, Pecs, Hungary</t>
  </si>
  <si>
    <t>2Szentagothai Research Center, Univesity of Pécs, Hungary</t>
  </si>
  <si>
    <t>3Institute of Pathology, University of Pécs, School of Medicine, Pécs, Hungary</t>
  </si>
  <si>
    <t>4Department of Clinical Molecular Biology, Medical University of Bialystok, Poland</t>
  </si>
  <si>
    <t>Corresponding author:</t>
  </si>
  <si>
    <t>Prof. Bernadette Kalman, MD, DSc, FAAN</t>
  </si>
  <si>
    <t>University of Pécs, School of Medicine</t>
  </si>
  <si>
    <t>Institute of Laboratory Medicine</t>
  </si>
  <si>
    <t>Szentagothai Research Center</t>
  </si>
  <si>
    <t>20. Ifjusag street</t>
  </si>
  <si>
    <t>7624. Pécs, Hungary</t>
  </si>
  <si>
    <t>bernadette.kalman@pte.hu</t>
  </si>
  <si>
    <t>36-72-501-500 / ext: 29205</t>
  </si>
  <si>
    <t>Author Names: Zoltan Kraboth1;2*, Bela Kajtar3, Bence Galik2;  Attila Gyenesei2, Attila Miseta1, Bernadette Kalman1,2</t>
  </si>
  <si>
    <t>Article title: Involvement of catecholamine pathway molecules in glioblastoma development</t>
  </si>
  <si>
    <t>Surgery+radio</t>
  </si>
  <si>
    <t>Journal: Cells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</si>
</sst>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u/>
      <sz val="12"/>
      <color theme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8">
    <border>
      <left/>
      <right/>
      <top/>
      <bottom/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9" fontId="5" fillId="0" borderId="5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9" fontId="3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9" fontId="3" fillId="0" borderId="7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9" fontId="6" fillId="0" borderId="7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10" fontId="1" fillId="0" borderId="7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9" fontId="5" fillId="0" borderId="4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9" fontId="6" fillId="0" borderId="6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10" fontId="5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/>
    </xf>
    <xf numFmtId="10" fontId="3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0" fontId="3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0" fontId="1" fillId="0" borderId="7" xfId="0" applyNumberFormat="1" applyFont="1" applyBorder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3" fillId="0" borderId="0" xfId="0" applyFont="1" applyFill="1"/>
    <xf numFmtId="11" fontId="3" fillId="0" borderId="0" xfId="0" applyNumberFormat="1" applyFont="1" applyFill="1"/>
    <xf numFmtId="11" fontId="3" fillId="0" borderId="0" xfId="0" applyNumberFormat="1" applyFont="1"/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8" fillId="0" borderId="0" xfId="1" applyFont="1"/>
    <xf numFmtId="0" fontId="4" fillId="0" borderId="4" xfId="0" applyFont="1" applyBorder="1" applyAlignment="1">
      <alignment horizontal="center" vertic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bernadette.kalman@pte.h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activeCell="A2" sqref="A2"/>
    </sheetView>
  </sheetViews>
  <sheetFormatPr defaultRowHeight="15" x14ac:dyDescent="0.25"/>
  <sheetData>
    <row r="1" spans="1:1" ht="15.75" x14ac:dyDescent="0.25">
      <c r="A1" s="45" t="s">
        <v>152</v>
      </c>
    </row>
    <row r="2" spans="1:1" ht="15.75" x14ac:dyDescent="0.25">
      <c r="A2" s="45" t="s">
        <v>154</v>
      </c>
    </row>
    <row r="3" spans="1:1" ht="15.75" x14ac:dyDescent="0.25">
      <c r="A3" s="45" t="s">
        <v>151</v>
      </c>
    </row>
    <row r="4" spans="1:1" ht="15.75" x14ac:dyDescent="0.25">
      <c r="A4" s="45" t="s">
        <v>137</v>
      </c>
    </row>
    <row r="5" spans="1:1" ht="15.75" x14ac:dyDescent="0.25">
      <c r="A5" s="45" t="s">
        <v>138</v>
      </c>
    </row>
    <row r="6" spans="1:1" ht="15.75" x14ac:dyDescent="0.25">
      <c r="A6" s="45" t="s">
        <v>139</v>
      </c>
    </row>
    <row r="7" spans="1:1" ht="15.75" x14ac:dyDescent="0.25">
      <c r="A7" s="45" t="s">
        <v>140</v>
      </c>
    </row>
    <row r="8" spans="1:1" ht="15.75" x14ac:dyDescent="0.25">
      <c r="A8" s="45" t="s">
        <v>141</v>
      </c>
    </row>
    <row r="9" spans="1:1" ht="15.75" x14ac:dyDescent="0.25">
      <c r="A9" s="45"/>
    </row>
    <row r="11" spans="1:1" ht="15.75" x14ac:dyDescent="0.25">
      <c r="A11" s="45" t="s">
        <v>142</v>
      </c>
    </row>
    <row r="12" spans="1:1" ht="15.75" x14ac:dyDescent="0.25">
      <c r="A12" s="45" t="s">
        <v>143</v>
      </c>
    </row>
    <row r="13" spans="1:1" ht="15.75" x14ac:dyDescent="0.25">
      <c r="A13" s="45" t="s">
        <v>144</v>
      </c>
    </row>
    <row r="14" spans="1:1" ht="15.75" x14ac:dyDescent="0.25">
      <c r="A14" s="45" t="s">
        <v>145</v>
      </c>
    </row>
    <row r="15" spans="1:1" ht="15.75" x14ac:dyDescent="0.25">
      <c r="A15" s="45" t="s">
        <v>146</v>
      </c>
    </row>
    <row r="16" spans="1:1" ht="15.75" x14ac:dyDescent="0.25">
      <c r="A16" s="45" t="s">
        <v>147</v>
      </c>
    </row>
    <row r="17" spans="1:1" ht="15.75" x14ac:dyDescent="0.25">
      <c r="A17" s="45" t="s">
        <v>148</v>
      </c>
    </row>
    <row r="18" spans="1:1" ht="15.75" x14ac:dyDescent="0.25">
      <c r="A18" s="51" t="s">
        <v>149</v>
      </c>
    </row>
    <row r="19" spans="1:1" ht="15.75" x14ac:dyDescent="0.25">
      <c r="A19" s="45" t="s">
        <v>150</v>
      </c>
    </row>
  </sheetData>
  <hyperlinks>
    <hyperlink ref="A1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workbookViewId="0">
      <selection activeCell="G18" sqref="G18"/>
    </sheetView>
  </sheetViews>
  <sheetFormatPr defaultRowHeight="15" x14ac:dyDescent="0.25"/>
  <cols>
    <col min="3" max="4" width="11.28515625" bestFit="1" customWidth="1"/>
    <col min="6" max="20" width="9.28515625" bestFit="1" customWidth="1"/>
  </cols>
  <sheetData>
    <row r="1" spans="1:20" ht="15.75" x14ac:dyDescent="0.25">
      <c r="A1" s="44" t="s">
        <v>31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ht="15.75" x14ac:dyDescent="0.25">
      <c r="A2" s="45" t="s">
        <v>11</v>
      </c>
      <c r="B2" s="45" t="s">
        <v>12</v>
      </c>
      <c r="C2" s="45" t="s">
        <v>13</v>
      </c>
      <c r="D2" s="45" t="s">
        <v>14</v>
      </c>
      <c r="E2" s="46" t="s">
        <v>15</v>
      </c>
      <c r="F2" s="46" t="s">
        <v>16</v>
      </c>
      <c r="G2" s="46" t="s">
        <v>17</v>
      </c>
      <c r="H2" s="46" t="s">
        <v>18</v>
      </c>
      <c r="I2" s="46" t="s">
        <v>19</v>
      </c>
      <c r="J2" s="46" t="s">
        <v>20</v>
      </c>
      <c r="K2" s="46" t="s">
        <v>21</v>
      </c>
      <c r="L2" s="46" t="s">
        <v>22</v>
      </c>
      <c r="M2" s="45" t="s">
        <v>23</v>
      </c>
      <c r="N2" s="45" t="s">
        <v>24</v>
      </c>
      <c r="O2" s="45" t="s">
        <v>25</v>
      </c>
      <c r="P2" s="45" t="s">
        <v>26</v>
      </c>
      <c r="Q2" s="45" t="s">
        <v>27</v>
      </c>
      <c r="R2" s="45" t="s">
        <v>28</v>
      </c>
      <c r="S2" s="45" t="s">
        <v>29</v>
      </c>
      <c r="T2" s="45" t="s">
        <v>30</v>
      </c>
    </row>
    <row r="3" spans="1:20" ht="15.75" x14ac:dyDescent="0.25">
      <c r="A3" s="45" t="s">
        <v>0</v>
      </c>
      <c r="B3" s="45" t="s">
        <v>1</v>
      </c>
      <c r="C3" s="45">
        <v>4229222</v>
      </c>
      <c r="D3" s="45">
        <v>4231221</v>
      </c>
      <c r="E3" s="46" t="s">
        <v>2</v>
      </c>
      <c r="F3" s="46">
        <v>146</v>
      </c>
      <c r="G3" s="46">
        <v>8.3973014226818493E-2</v>
      </c>
      <c r="H3" s="46">
        <v>0.195541869053172</v>
      </c>
      <c r="I3" s="46">
        <v>-5.1558641485167402E-2</v>
      </c>
      <c r="J3" s="46">
        <v>-0.19990503649577901</v>
      </c>
      <c r="K3" s="46">
        <v>6.2724013811676796E-4</v>
      </c>
      <c r="L3" s="46">
        <v>5.1700011731405397E-3</v>
      </c>
      <c r="M3" s="45">
        <v>10277</v>
      </c>
      <c r="N3" s="45">
        <v>68</v>
      </c>
      <c r="O3" s="45">
        <v>20.955882352941199</v>
      </c>
      <c r="P3" s="45">
        <v>20.720588235294102</v>
      </c>
      <c r="Q3" s="45">
        <v>8.6450534759358302</v>
      </c>
      <c r="R3" s="45">
        <v>18.076203208556201</v>
      </c>
      <c r="S3" s="45">
        <v>1.04411764705882</v>
      </c>
      <c r="T3" s="45">
        <v>1.27941176470588</v>
      </c>
    </row>
    <row r="4" spans="1:20" ht="15.75" x14ac:dyDescent="0.25">
      <c r="A4" s="45" t="s">
        <v>3</v>
      </c>
      <c r="B4" s="45" t="s">
        <v>4</v>
      </c>
      <c r="C4" s="45">
        <v>67032381</v>
      </c>
      <c r="D4" s="45">
        <v>67034380</v>
      </c>
      <c r="E4" s="46" t="s">
        <v>5</v>
      </c>
      <c r="F4" s="46">
        <v>156</v>
      </c>
      <c r="G4" s="46">
        <v>6.4935064935064896E-3</v>
      </c>
      <c r="H4" s="46">
        <v>0.46565914573577399</v>
      </c>
      <c r="I4" s="46">
        <v>-0.99300699300699302</v>
      </c>
      <c r="J4" s="46">
        <v>-6.4016742329277303</v>
      </c>
      <c r="K4" s="47">
        <v>7.9544415706885405E-23</v>
      </c>
      <c r="L4" s="47">
        <v>7.2698624430111603E-20</v>
      </c>
      <c r="M4" s="45">
        <v>318</v>
      </c>
      <c r="N4" s="45">
        <v>30</v>
      </c>
      <c r="O4" s="45">
        <v>21.1666666666667</v>
      </c>
      <c r="P4" s="45">
        <v>20.7</v>
      </c>
      <c r="Q4" s="45">
        <v>3.6075757575757601</v>
      </c>
      <c r="R4" s="45">
        <v>9.0303030303030294</v>
      </c>
      <c r="S4" s="45">
        <v>0.83333333333333304</v>
      </c>
      <c r="T4" s="45">
        <v>1.3</v>
      </c>
    </row>
    <row r="5" spans="1:20" ht="15.75" x14ac:dyDescent="0.25">
      <c r="A5" s="45" t="s">
        <v>9</v>
      </c>
      <c r="B5" s="45" t="s">
        <v>4</v>
      </c>
      <c r="C5" s="45">
        <v>113345914</v>
      </c>
      <c r="D5" s="45">
        <v>113347913</v>
      </c>
      <c r="E5" s="46" t="s">
        <v>10</v>
      </c>
      <c r="F5" s="46">
        <v>1813</v>
      </c>
      <c r="G5" s="46">
        <v>6.6137566137566101E-4</v>
      </c>
      <c r="H5" s="46">
        <v>0.22222222222222199</v>
      </c>
      <c r="I5" s="46">
        <v>0</v>
      </c>
      <c r="J5" s="46">
        <v>0</v>
      </c>
      <c r="K5" s="47">
        <v>9.8163952449796402E-5</v>
      </c>
      <c r="L5" s="46">
        <v>1.1254029609356099E-3</v>
      </c>
      <c r="M5" s="45">
        <v>14511</v>
      </c>
      <c r="N5" s="45">
        <v>20</v>
      </c>
      <c r="O5" s="45">
        <v>21.35</v>
      </c>
      <c r="P5" s="45">
        <v>20.85</v>
      </c>
      <c r="Q5" s="45">
        <v>3.3636363636363602</v>
      </c>
      <c r="R5" s="45">
        <v>14.625</v>
      </c>
      <c r="S5" s="45">
        <v>0.65</v>
      </c>
      <c r="T5" s="45">
        <v>1.1499999999999999</v>
      </c>
    </row>
    <row r="6" spans="1:20" ht="15.75" x14ac:dyDescent="0.25">
      <c r="A6" s="45" t="s">
        <v>6</v>
      </c>
      <c r="B6" s="45" t="s">
        <v>7</v>
      </c>
      <c r="C6" s="45">
        <v>118999104</v>
      </c>
      <c r="D6" s="45">
        <v>119001103</v>
      </c>
      <c r="E6" s="46" t="s">
        <v>8</v>
      </c>
      <c r="F6" s="46">
        <v>6571</v>
      </c>
      <c r="G6" s="46">
        <v>0.12953937842938501</v>
      </c>
      <c r="H6" s="46">
        <v>0.44866505232948101</v>
      </c>
      <c r="I6" s="46">
        <v>-0.23225080968779599</v>
      </c>
      <c r="J6" s="46">
        <v>-2.9874228622588599</v>
      </c>
      <c r="K6" s="46">
        <v>9.2043817289572702E-4</v>
      </c>
      <c r="L6" s="46">
        <v>7.0728152402807203E-3</v>
      </c>
      <c r="M6" s="45">
        <v>3806</v>
      </c>
      <c r="N6" s="45">
        <v>30</v>
      </c>
      <c r="O6" s="45">
        <v>20.866666666666699</v>
      </c>
      <c r="P6" s="45">
        <v>21.033333333333299</v>
      </c>
      <c r="Q6" s="45">
        <v>8.7121212121212093</v>
      </c>
      <c r="R6" s="45">
        <v>14.9</v>
      </c>
      <c r="S6" s="45">
        <v>1.13333333333333</v>
      </c>
      <c r="T6" s="45">
        <v>0.96666666666666701</v>
      </c>
    </row>
    <row r="7" spans="1:20" ht="15.75" x14ac:dyDescent="0.25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</row>
    <row r="8" spans="1:20" ht="15.75" x14ac:dyDescent="0.25">
      <c r="A8" s="44" t="s">
        <v>32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</row>
    <row r="9" spans="1:20" ht="15.75" x14ac:dyDescent="0.25">
      <c r="A9" s="45" t="s">
        <v>11</v>
      </c>
      <c r="B9" s="45" t="s">
        <v>12</v>
      </c>
      <c r="C9" s="45" t="s">
        <v>13</v>
      </c>
      <c r="D9" s="45" t="s">
        <v>14</v>
      </c>
      <c r="E9" s="46" t="s">
        <v>15</v>
      </c>
      <c r="F9" s="46" t="s">
        <v>16</v>
      </c>
      <c r="G9" s="46" t="s">
        <v>17</v>
      </c>
      <c r="H9" s="46" t="s">
        <v>18</v>
      </c>
      <c r="I9" s="46" t="s">
        <v>19</v>
      </c>
      <c r="J9" s="46" t="s">
        <v>20</v>
      </c>
      <c r="K9" s="46" t="s">
        <v>21</v>
      </c>
      <c r="L9" s="46" t="s">
        <v>22</v>
      </c>
      <c r="M9" s="45" t="s">
        <v>23</v>
      </c>
      <c r="N9" s="45" t="s">
        <v>24</v>
      </c>
      <c r="O9" s="45" t="s">
        <v>25</v>
      </c>
      <c r="P9" s="45" t="s">
        <v>26</v>
      </c>
      <c r="Q9" s="45" t="s">
        <v>27</v>
      </c>
      <c r="R9" s="45" t="s">
        <v>28</v>
      </c>
      <c r="S9" s="45" t="s">
        <v>29</v>
      </c>
      <c r="T9" s="45" t="s">
        <v>30</v>
      </c>
    </row>
    <row r="10" spans="1:20" ht="15.75" x14ac:dyDescent="0.25">
      <c r="A10" s="45" t="s">
        <v>0</v>
      </c>
      <c r="B10" s="45" t="s">
        <v>1</v>
      </c>
      <c r="C10" s="45">
        <v>4201329</v>
      </c>
      <c r="D10" s="45">
        <v>4229721</v>
      </c>
      <c r="E10" s="45" t="s">
        <v>2</v>
      </c>
      <c r="F10" s="45">
        <v>146</v>
      </c>
      <c r="G10" s="45">
        <v>0.24439163498098901</v>
      </c>
      <c r="H10" s="45">
        <v>0.22500000000000001</v>
      </c>
      <c r="I10" s="45">
        <v>-0.15888104291146099</v>
      </c>
      <c r="J10" s="45">
        <v>-0.97705652342516103</v>
      </c>
      <c r="K10" s="45">
        <v>0.25303242955576799</v>
      </c>
      <c r="L10" s="45">
        <v>0.583775543861906</v>
      </c>
      <c r="M10" s="45">
        <v>13516</v>
      </c>
      <c r="N10" s="45">
        <v>46</v>
      </c>
      <c r="O10" s="45">
        <v>20.978260869565201</v>
      </c>
      <c r="P10" s="45">
        <v>21.543478260869598</v>
      </c>
      <c r="Q10" s="45">
        <v>12.098814229248999</v>
      </c>
      <c r="R10" s="45">
        <v>3.2233201581027702</v>
      </c>
      <c r="S10" s="45">
        <v>1.02173913043478</v>
      </c>
      <c r="T10" s="45">
        <v>0.45652173913043498</v>
      </c>
    </row>
    <row r="11" spans="1:20" ht="15.75" x14ac:dyDescent="0.25">
      <c r="A11" s="45" t="s">
        <v>3</v>
      </c>
      <c r="B11" s="45" t="s">
        <v>4</v>
      </c>
      <c r="C11" s="45">
        <v>67033881</v>
      </c>
      <c r="D11" s="45">
        <v>67054027</v>
      </c>
      <c r="E11" s="45" t="s">
        <v>5</v>
      </c>
      <c r="F11" s="45">
        <v>156</v>
      </c>
      <c r="G11" s="45">
        <v>6.3245020562093704E-2</v>
      </c>
      <c r="H11" s="45">
        <v>0.38340192043895699</v>
      </c>
      <c r="I11" s="45">
        <v>-0.57062793173904303</v>
      </c>
      <c r="J11" s="45">
        <v>-3.7747305999751601</v>
      </c>
      <c r="K11" s="48">
        <v>1.38481175044928E-14</v>
      </c>
      <c r="L11" s="48">
        <v>2.2490929590760298E-12</v>
      </c>
      <c r="M11" s="45">
        <v>923</v>
      </c>
      <c r="N11" s="45">
        <v>74</v>
      </c>
      <c r="O11" s="45">
        <v>21.040540540540501</v>
      </c>
      <c r="P11" s="45">
        <v>21.040540540540501</v>
      </c>
      <c r="Q11" s="45">
        <v>12.996314496314501</v>
      </c>
      <c r="R11" s="45">
        <v>10.4539312039312</v>
      </c>
      <c r="S11" s="45">
        <v>0.95945945945945899</v>
      </c>
      <c r="T11" s="45">
        <v>0.95945945945945899</v>
      </c>
    </row>
    <row r="12" spans="1:20" ht="15.75" x14ac:dyDescent="0.25">
      <c r="A12" s="45" t="s">
        <v>9</v>
      </c>
      <c r="B12" s="45" t="s">
        <v>4</v>
      </c>
      <c r="C12" s="45">
        <v>113280318</v>
      </c>
      <c r="D12" s="45">
        <v>113346413</v>
      </c>
      <c r="E12" s="45" t="s">
        <v>10</v>
      </c>
      <c r="F12" s="45">
        <v>1813</v>
      </c>
      <c r="G12" s="45">
        <v>0.201732173502918</v>
      </c>
      <c r="H12" s="45">
        <v>0.1464412755941</v>
      </c>
      <c r="I12" s="45">
        <v>8.1785843942292102E-2</v>
      </c>
      <c r="J12" s="45">
        <v>0.17888140334792799</v>
      </c>
      <c r="K12" s="45">
        <v>9.5412359595066304E-2</v>
      </c>
      <c r="L12" s="45">
        <v>0.26432530813549898</v>
      </c>
      <c r="M12" s="45">
        <v>13294</v>
      </c>
      <c r="N12" s="45">
        <v>58</v>
      </c>
      <c r="O12" s="45">
        <v>21.1551724137931</v>
      </c>
      <c r="P12" s="45">
        <v>20.931034482758601</v>
      </c>
      <c r="Q12" s="45">
        <v>12.485109717868299</v>
      </c>
      <c r="R12" s="45">
        <v>12.5501567398119</v>
      </c>
      <c r="S12" s="45">
        <v>0.84482758620689702</v>
      </c>
      <c r="T12" s="45">
        <v>1.0689655172413799</v>
      </c>
    </row>
    <row r="13" spans="1:20" ht="15.75" x14ac:dyDescent="0.25">
      <c r="A13" s="45" t="s">
        <v>6</v>
      </c>
      <c r="B13" s="45" t="s">
        <v>7</v>
      </c>
      <c r="C13" s="45">
        <v>119000604</v>
      </c>
      <c r="D13" s="45">
        <v>119038941</v>
      </c>
      <c r="E13" s="45" t="s">
        <v>8</v>
      </c>
      <c r="F13" s="45">
        <v>6571</v>
      </c>
      <c r="G13" s="45">
        <v>0.225181319235917</v>
      </c>
      <c r="H13" s="45">
        <v>0.24699869611227299</v>
      </c>
      <c r="I13" s="45">
        <v>-0.110013541431061</v>
      </c>
      <c r="J13" s="45">
        <v>-1.4150950400173501</v>
      </c>
      <c r="K13" s="45">
        <v>1.31997965083366E-2</v>
      </c>
      <c r="L13" s="45">
        <v>5.6131086120204503E-2</v>
      </c>
      <c r="M13" s="45">
        <v>7333</v>
      </c>
      <c r="N13" s="45">
        <v>44</v>
      </c>
      <c r="O13" s="45">
        <v>20.75</v>
      </c>
      <c r="P13" s="45">
        <v>21.227272727272702</v>
      </c>
      <c r="Q13" s="45">
        <v>20.327479338842998</v>
      </c>
      <c r="R13" s="45">
        <v>11.904958677686</v>
      </c>
      <c r="S13" s="45">
        <v>1.25</v>
      </c>
      <c r="T13" s="45">
        <v>0.77272727272727304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G13" sqref="G13"/>
    </sheetView>
  </sheetViews>
  <sheetFormatPr defaultRowHeight="15" x14ac:dyDescent="0.25"/>
  <cols>
    <col min="1" max="1" width="10.28515625" bestFit="1" customWidth="1"/>
    <col min="2" max="2" width="10.42578125" bestFit="1" customWidth="1"/>
    <col min="3" max="3" width="15.42578125" bestFit="1" customWidth="1"/>
    <col min="4" max="4" width="11.5703125" bestFit="1" customWidth="1"/>
    <col min="5" max="5" width="8.140625" bestFit="1" customWidth="1"/>
    <col min="6" max="6" width="13.140625" bestFit="1" customWidth="1"/>
    <col min="7" max="7" width="64.85546875" bestFit="1" customWidth="1"/>
    <col min="8" max="8" width="10.7109375" customWidth="1"/>
    <col min="9" max="9" width="10.5703125" customWidth="1"/>
  </cols>
  <sheetData>
    <row r="1" spans="1:9" ht="47.25" x14ac:dyDescent="0.25">
      <c r="A1" s="1" t="s">
        <v>128</v>
      </c>
      <c r="B1" s="2" t="s">
        <v>33</v>
      </c>
      <c r="C1" s="2" t="s">
        <v>129</v>
      </c>
      <c r="D1" s="2" t="s">
        <v>34</v>
      </c>
      <c r="E1" s="2" t="s">
        <v>35</v>
      </c>
      <c r="F1" s="2" t="s">
        <v>36</v>
      </c>
      <c r="G1" s="2" t="s">
        <v>37</v>
      </c>
      <c r="H1" s="3" t="s">
        <v>130</v>
      </c>
      <c r="I1" s="4" t="s">
        <v>131</v>
      </c>
    </row>
    <row r="2" spans="1:9" ht="15.75" x14ac:dyDescent="0.25">
      <c r="A2" s="5">
        <v>15043</v>
      </c>
      <c r="B2" s="6">
        <v>1</v>
      </c>
      <c r="C2" s="6">
        <v>9849</v>
      </c>
      <c r="D2" s="6" t="s">
        <v>38</v>
      </c>
      <c r="E2" s="6" t="s">
        <v>39</v>
      </c>
      <c r="F2" s="7">
        <v>2584.1428571428573</v>
      </c>
      <c r="G2" s="6" t="s">
        <v>40</v>
      </c>
      <c r="H2" s="6">
        <v>31</v>
      </c>
      <c r="I2" s="8">
        <v>2625</v>
      </c>
    </row>
    <row r="3" spans="1:9" ht="15.75" x14ac:dyDescent="0.25">
      <c r="A3" s="9">
        <v>9501</v>
      </c>
      <c r="B3" s="10">
        <v>2</v>
      </c>
      <c r="C3" s="10">
        <v>3624</v>
      </c>
      <c r="D3" s="10" t="s">
        <v>41</v>
      </c>
      <c r="E3" s="10" t="s">
        <v>39</v>
      </c>
      <c r="F3" s="11">
        <v>2722.2857142857142</v>
      </c>
      <c r="G3" s="10" t="s">
        <v>40</v>
      </c>
      <c r="H3" s="10">
        <v>33</v>
      </c>
      <c r="I3" s="12">
        <v>2782</v>
      </c>
    </row>
    <row r="4" spans="1:9" ht="15.75" x14ac:dyDescent="0.25">
      <c r="A4" s="9">
        <v>15916</v>
      </c>
      <c r="B4" s="10">
        <v>4</v>
      </c>
      <c r="C4" s="10">
        <v>9527</v>
      </c>
      <c r="D4" s="10" t="s">
        <v>42</v>
      </c>
      <c r="E4" s="10" t="s">
        <v>43</v>
      </c>
      <c r="F4" s="11">
        <v>3289.7142857142858</v>
      </c>
      <c r="G4" s="10" t="s">
        <v>153</v>
      </c>
      <c r="H4" s="10">
        <v>30</v>
      </c>
      <c r="I4" s="12">
        <v>3333</v>
      </c>
    </row>
    <row r="5" spans="1:9" ht="15.75" x14ac:dyDescent="0.25">
      <c r="A5" s="5">
        <v>9886</v>
      </c>
      <c r="B5" s="6">
        <v>5</v>
      </c>
      <c r="C5" s="6">
        <v>15289</v>
      </c>
      <c r="D5" s="6" t="s">
        <v>44</v>
      </c>
      <c r="E5" s="6" t="s">
        <v>39</v>
      </c>
      <c r="F5" s="7">
        <v>2149.5714285714284</v>
      </c>
      <c r="G5" s="6" t="s">
        <v>40</v>
      </c>
      <c r="H5" s="6">
        <v>17</v>
      </c>
      <c r="I5" s="8">
        <v>2220</v>
      </c>
    </row>
    <row r="6" spans="1:9" ht="15.75" x14ac:dyDescent="0.25">
      <c r="A6" s="5">
        <v>3094</v>
      </c>
      <c r="B6" s="6">
        <v>6</v>
      </c>
      <c r="C6" s="6">
        <v>15302</v>
      </c>
      <c r="D6" s="6" t="s">
        <v>45</v>
      </c>
      <c r="E6" s="6" t="s">
        <v>39</v>
      </c>
      <c r="F6" s="7">
        <v>3061.4285714285716</v>
      </c>
      <c r="G6" s="6" t="s">
        <v>133</v>
      </c>
      <c r="H6" s="6">
        <v>35</v>
      </c>
      <c r="I6" s="8">
        <v>3127</v>
      </c>
    </row>
    <row r="7" spans="1:9" ht="15.75" x14ac:dyDescent="0.25">
      <c r="A7" s="5">
        <v>5526</v>
      </c>
      <c r="B7" s="6">
        <v>7</v>
      </c>
      <c r="C7" s="6">
        <v>13808</v>
      </c>
      <c r="D7" s="6" t="s">
        <v>46</v>
      </c>
      <c r="E7" s="6" t="s">
        <v>43</v>
      </c>
      <c r="F7" s="7">
        <v>2621.1428571428573</v>
      </c>
      <c r="G7" s="6" t="s">
        <v>133</v>
      </c>
      <c r="H7" s="6">
        <v>77</v>
      </c>
      <c r="I7" s="8">
        <v>2709</v>
      </c>
    </row>
    <row r="8" spans="1:9" ht="15.75" x14ac:dyDescent="0.25">
      <c r="A8" s="5">
        <v>13501</v>
      </c>
      <c r="B8" s="6">
        <v>8</v>
      </c>
      <c r="C8" s="6">
        <v>9614</v>
      </c>
      <c r="D8" s="6" t="s">
        <v>47</v>
      </c>
      <c r="E8" s="6" t="s">
        <v>39</v>
      </c>
      <c r="F8" s="7">
        <v>2010.5714285714287</v>
      </c>
      <c r="G8" s="6" t="s">
        <v>133</v>
      </c>
      <c r="H8" s="6">
        <v>40</v>
      </c>
      <c r="I8" s="8" t="s">
        <v>48</v>
      </c>
    </row>
    <row r="9" spans="1:9" ht="15.75" x14ac:dyDescent="0.25">
      <c r="A9" s="5">
        <v>12732</v>
      </c>
      <c r="B9" s="6">
        <v>9</v>
      </c>
      <c r="C9" s="6">
        <v>17440</v>
      </c>
      <c r="D9" s="6" t="s">
        <v>49</v>
      </c>
      <c r="E9" s="6" t="s">
        <v>39</v>
      </c>
      <c r="F9" s="7">
        <v>2113.4285714285716</v>
      </c>
      <c r="G9" s="6" t="s">
        <v>134</v>
      </c>
      <c r="H9" s="6">
        <v>117</v>
      </c>
      <c r="I9" s="8">
        <v>2262</v>
      </c>
    </row>
    <row r="10" spans="1:9" ht="15.75" x14ac:dyDescent="0.25">
      <c r="A10" s="5">
        <v>17578</v>
      </c>
      <c r="B10" s="6">
        <v>10</v>
      </c>
      <c r="C10" s="6">
        <v>7779</v>
      </c>
      <c r="D10" s="6" t="s">
        <v>50</v>
      </c>
      <c r="E10" s="6" t="s">
        <v>39</v>
      </c>
      <c r="F10" s="7">
        <v>3309.7142857142858</v>
      </c>
      <c r="G10" s="6" t="s">
        <v>40</v>
      </c>
      <c r="H10" s="6">
        <v>77</v>
      </c>
      <c r="I10" s="8" t="s">
        <v>48</v>
      </c>
    </row>
    <row r="11" spans="1:9" ht="15.75" x14ac:dyDescent="0.25">
      <c r="A11" s="5">
        <v>15466</v>
      </c>
      <c r="B11" s="6">
        <v>11</v>
      </c>
      <c r="C11" s="6">
        <v>16534</v>
      </c>
      <c r="D11" s="6" t="s">
        <v>51</v>
      </c>
      <c r="E11" s="6" t="s">
        <v>39</v>
      </c>
      <c r="F11" s="7">
        <v>3455.7142857142858</v>
      </c>
      <c r="G11" s="6" t="s">
        <v>133</v>
      </c>
      <c r="H11" s="6">
        <v>56</v>
      </c>
      <c r="I11" s="8" t="s">
        <v>48</v>
      </c>
    </row>
    <row r="12" spans="1:9" ht="15.75" x14ac:dyDescent="0.25">
      <c r="A12" s="5">
        <v>10379</v>
      </c>
      <c r="B12" s="6">
        <v>12</v>
      </c>
      <c r="C12" s="6">
        <v>7536</v>
      </c>
      <c r="D12" s="6" t="s">
        <v>52</v>
      </c>
      <c r="E12" s="6" t="s">
        <v>43</v>
      </c>
      <c r="F12" s="7">
        <v>2918.4285714285716</v>
      </c>
      <c r="G12" s="6" t="s">
        <v>135</v>
      </c>
      <c r="H12" s="6">
        <v>199</v>
      </c>
      <c r="I12" s="8">
        <v>3206</v>
      </c>
    </row>
    <row r="13" spans="1:9" ht="15.75" x14ac:dyDescent="0.25">
      <c r="A13" s="5">
        <v>14561</v>
      </c>
      <c r="B13" s="6">
        <v>13</v>
      </c>
      <c r="C13" s="6">
        <v>2315</v>
      </c>
      <c r="D13" s="6" t="s">
        <v>53</v>
      </c>
      <c r="E13" s="6" t="s">
        <v>39</v>
      </c>
      <c r="F13" s="7">
        <v>2333.8571428571427</v>
      </c>
      <c r="G13" s="6" t="s">
        <v>135</v>
      </c>
      <c r="H13" s="6">
        <v>70</v>
      </c>
      <c r="I13" s="8" t="s">
        <v>48</v>
      </c>
    </row>
    <row r="14" spans="1:9" ht="15.75" x14ac:dyDescent="0.25">
      <c r="A14" s="5">
        <v>2525</v>
      </c>
      <c r="B14" s="6">
        <v>14</v>
      </c>
      <c r="C14" s="6">
        <v>1365</v>
      </c>
      <c r="D14" s="6" t="s">
        <v>54</v>
      </c>
      <c r="E14" s="6" t="s">
        <v>39</v>
      </c>
      <c r="F14" s="7">
        <v>1678.7142857142858</v>
      </c>
      <c r="G14" s="6" t="s">
        <v>136</v>
      </c>
      <c r="H14" s="6">
        <v>177</v>
      </c>
      <c r="I14" s="8">
        <v>1882</v>
      </c>
    </row>
    <row r="15" spans="1:9" ht="15.75" x14ac:dyDescent="0.25">
      <c r="A15" s="5">
        <v>14642</v>
      </c>
      <c r="B15" s="6">
        <v>15</v>
      </c>
      <c r="C15" s="6">
        <v>7990</v>
      </c>
      <c r="D15" s="6" t="s">
        <v>55</v>
      </c>
      <c r="E15" s="6" t="s">
        <v>39</v>
      </c>
      <c r="F15" s="7">
        <v>2230.1428571428573</v>
      </c>
      <c r="G15" s="6" t="s">
        <v>133</v>
      </c>
      <c r="H15" s="6">
        <v>135</v>
      </c>
      <c r="I15" s="8">
        <v>2422</v>
      </c>
    </row>
    <row r="16" spans="1:9" ht="15.75" x14ac:dyDescent="0.25">
      <c r="A16" s="5">
        <v>5693</v>
      </c>
      <c r="B16" s="6">
        <v>16</v>
      </c>
      <c r="C16" s="6">
        <v>612</v>
      </c>
      <c r="D16" s="6" t="s">
        <v>56</v>
      </c>
      <c r="E16" s="6" t="s">
        <v>43</v>
      </c>
      <c r="F16" s="7">
        <v>2332.4285714285716</v>
      </c>
      <c r="G16" s="6" t="s">
        <v>133</v>
      </c>
      <c r="H16" s="6">
        <v>143</v>
      </c>
      <c r="I16" s="8">
        <v>2502</v>
      </c>
    </row>
    <row r="17" spans="1:9" ht="15.75" x14ac:dyDescent="0.25">
      <c r="A17" s="5">
        <v>7183</v>
      </c>
      <c r="B17" s="6">
        <v>17</v>
      </c>
      <c r="C17" s="6">
        <v>11956</v>
      </c>
      <c r="D17" s="6" t="s">
        <v>57</v>
      </c>
      <c r="E17" s="6" t="s">
        <v>43</v>
      </c>
      <c r="F17" s="7">
        <v>2962.1428571428573</v>
      </c>
      <c r="G17" s="6" t="s">
        <v>133</v>
      </c>
      <c r="H17" s="6">
        <v>51</v>
      </c>
      <c r="I17" s="8">
        <v>3057</v>
      </c>
    </row>
    <row r="18" spans="1:9" ht="15.75" x14ac:dyDescent="0.25">
      <c r="A18" s="5">
        <v>6795</v>
      </c>
      <c r="B18" s="6">
        <v>18</v>
      </c>
      <c r="C18" s="6">
        <v>17545</v>
      </c>
      <c r="D18" s="6" t="s">
        <v>58</v>
      </c>
      <c r="E18" s="6" t="s">
        <v>43</v>
      </c>
      <c r="F18" s="7">
        <v>3174</v>
      </c>
      <c r="G18" s="6" t="s">
        <v>133</v>
      </c>
      <c r="H18" s="6">
        <v>31</v>
      </c>
      <c r="I18" s="8">
        <v>3228</v>
      </c>
    </row>
    <row r="19" spans="1:9" ht="15.75" x14ac:dyDescent="0.25">
      <c r="A19" s="5">
        <v>16189</v>
      </c>
      <c r="B19" s="6">
        <v>19</v>
      </c>
      <c r="C19" s="6">
        <v>16742</v>
      </c>
      <c r="D19" s="6" t="s">
        <v>59</v>
      </c>
      <c r="E19" s="6" t="s">
        <v>43</v>
      </c>
      <c r="F19" s="7">
        <v>2773.8571428571427</v>
      </c>
      <c r="G19" s="6" t="s">
        <v>133</v>
      </c>
      <c r="H19" s="6">
        <v>55</v>
      </c>
      <c r="I19" s="8">
        <v>2843</v>
      </c>
    </row>
    <row r="20" spans="1:9" ht="15.75" x14ac:dyDescent="0.25">
      <c r="A20" s="5">
        <v>3997</v>
      </c>
      <c r="B20" s="6">
        <v>21</v>
      </c>
      <c r="C20" s="6">
        <v>5120</v>
      </c>
      <c r="D20" s="6" t="s">
        <v>60</v>
      </c>
      <c r="E20" s="6" t="s">
        <v>39</v>
      </c>
      <c r="F20" s="7">
        <v>3211</v>
      </c>
      <c r="G20" s="6" t="s">
        <v>133</v>
      </c>
      <c r="H20" s="6">
        <v>58</v>
      </c>
      <c r="I20" s="8">
        <v>3273</v>
      </c>
    </row>
    <row r="21" spans="1:9" ht="15.75" x14ac:dyDescent="0.25">
      <c r="A21" s="5">
        <v>10776</v>
      </c>
      <c r="B21" s="6">
        <v>23</v>
      </c>
      <c r="C21" s="6">
        <v>2168</v>
      </c>
      <c r="D21" s="6" t="s">
        <v>61</v>
      </c>
      <c r="E21" s="6" t="s">
        <v>39</v>
      </c>
      <c r="F21" s="7">
        <v>2224.1428571428573</v>
      </c>
      <c r="G21" s="6" t="s">
        <v>133</v>
      </c>
      <c r="H21" s="6">
        <v>29</v>
      </c>
      <c r="I21" s="8">
        <v>2302</v>
      </c>
    </row>
    <row r="22" spans="1:9" ht="15.75" x14ac:dyDescent="0.25">
      <c r="A22" s="5">
        <v>13956</v>
      </c>
      <c r="B22" s="6">
        <v>24</v>
      </c>
      <c r="C22" s="6">
        <v>12107</v>
      </c>
      <c r="D22" s="6" t="s">
        <v>62</v>
      </c>
      <c r="E22" s="6" t="s">
        <v>39</v>
      </c>
      <c r="F22" s="7">
        <v>3147.8571428571427</v>
      </c>
      <c r="G22" s="6" t="s">
        <v>133</v>
      </c>
      <c r="H22" s="6">
        <v>49</v>
      </c>
      <c r="I22" s="8">
        <v>3208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workbookViewId="0">
      <selection activeCell="M8" sqref="M8"/>
    </sheetView>
  </sheetViews>
  <sheetFormatPr defaultRowHeight="15" x14ac:dyDescent="0.25"/>
  <cols>
    <col min="1" max="1" width="15.28515625" bestFit="1" customWidth="1"/>
    <col min="2" max="2" width="13.7109375" bestFit="1" customWidth="1"/>
    <col min="3" max="3" width="8.42578125" bestFit="1" customWidth="1"/>
    <col min="4" max="4" width="13.7109375" bestFit="1" customWidth="1"/>
    <col min="5" max="5" width="10.7109375" customWidth="1"/>
  </cols>
  <sheetData>
    <row r="1" spans="1:5" ht="19.5" thickBot="1" x14ac:dyDescent="0.3">
      <c r="A1" s="52" t="s">
        <v>132</v>
      </c>
      <c r="B1" s="52"/>
      <c r="C1" s="52"/>
      <c r="D1" s="52"/>
      <c r="E1" s="52"/>
    </row>
    <row r="2" spans="1:5" ht="48" thickBot="1" x14ac:dyDescent="0.3">
      <c r="A2" s="13" t="s">
        <v>63</v>
      </c>
      <c r="B2" s="14" t="s">
        <v>64</v>
      </c>
      <c r="C2" s="15" t="s">
        <v>65</v>
      </c>
      <c r="D2" s="14" t="s">
        <v>66</v>
      </c>
      <c r="E2" s="16" t="s">
        <v>65</v>
      </c>
    </row>
    <row r="3" spans="1:5" ht="15.75" x14ac:dyDescent="0.25">
      <c r="A3" s="17" t="s">
        <v>67</v>
      </c>
      <c r="B3" s="17">
        <v>558</v>
      </c>
      <c r="C3" s="18">
        <v>0.85470000000000002</v>
      </c>
      <c r="D3" s="17">
        <v>7014</v>
      </c>
      <c r="E3" s="18">
        <v>0.10199999999999999</v>
      </c>
    </row>
    <row r="4" spans="1:5" ht="15.75" x14ac:dyDescent="0.25">
      <c r="A4" s="19" t="s">
        <v>68</v>
      </c>
      <c r="B4" s="19">
        <v>700</v>
      </c>
      <c r="C4" s="20">
        <v>0.66049999999999998</v>
      </c>
      <c r="D4" s="19">
        <v>7810</v>
      </c>
      <c r="E4" s="20">
        <v>0.23230000000000001</v>
      </c>
    </row>
    <row r="5" spans="1:5" ht="15.75" x14ac:dyDescent="0.25">
      <c r="A5" s="19" t="s">
        <v>69</v>
      </c>
      <c r="B5" s="19">
        <v>647</v>
      </c>
      <c r="C5" s="20">
        <v>0.79700000000000004</v>
      </c>
      <c r="D5" s="19">
        <v>6571</v>
      </c>
      <c r="E5" s="20">
        <v>0.15790000000000001</v>
      </c>
    </row>
    <row r="6" spans="1:5" ht="15.75" x14ac:dyDescent="0.25">
      <c r="A6" s="19" t="s">
        <v>70</v>
      </c>
      <c r="B6" s="19">
        <v>745</v>
      </c>
      <c r="C6" s="20">
        <v>0.75980000000000003</v>
      </c>
      <c r="D6" s="19">
        <v>6267</v>
      </c>
      <c r="E6" s="20">
        <v>0.20039999999999999</v>
      </c>
    </row>
    <row r="7" spans="1:5" ht="15.75" x14ac:dyDescent="0.25">
      <c r="A7" s="19" t="s">
        <v>71</v>
      </c>
      <c r="B7" s="19">
        <v>771</v>
      </c>
      <c r="C7" s="20">
        <v>0.7359</v>
      </c>
      <c r="D7" s="19">
        <v>6954</v>
      </c>
      <c r="E7" s="20">
        <v>0.21390000000000001</v>
      </c>
    </row>
    <row r="8" spans="1:5" ht="15.75" x14ac:dyDescent="0.25">
      <c r="A8" s="21" t="s">
        <v>72</v>
      </c>
      <c r="B8" s="21">
        <v>603</v>
      </c>
      <c r="C8" s="22">
        <v>0.80420000000000003</v>
      </c>
      <c r="D8" s="19">
        <v>7446</v>
      </c>
      <c r="E8" s="20">
        <v>0.14610000000000001</v>
      </c>
    </row>
    <row r="9" spans="1:5" ht="15.75" x14ac:dyDescent="0.25">
      <c r="A9" s="19" t="s">
        <v>73</v>
      </c>
      <c r="B9" s="19">
        <v>620</v>
      </c>
      <c r="C9" s="20">
        <v>0.83560000000000001</v>
      </c>
      <c r="D9" s="19">
        <v>6073</v>
      </c>
      <c r="E9" s="20">
        <v>0.11990000000000001</v>
      </c>
    </row>
    <row r="10" spans="1:5" ht="15.75" x14ac:dyDescent="0.25">
      <c r="A10" s="21" t="s">
        <v>74</v>
      </c>
      <c r="B10" s="19">
        <v>660</v>
      </c>
      <c r="C10" s="20">
        <v>0.76039999999999996</v>
      </c>
      <c r="D10" s="19">
        <v>7081</v>
      </c>
      <c r="E10" s="20">
        <v>0.17230000000000001</v>
      </c>
    </row>
    <row r="11" spans="1:5" ht="15.75" x14ac:dyDescent="0.25">
      <c r="A11" s="19" t="s">
        <v>75</v>
      </c>
      <c r="B11" s="19">
        <v>583</v>
      </c>
      <c r="C11" s="20">
        <v>0.82599999999999996</v>
      </c>
      <c r="D11" s="19">
        <v>7598</v>
      </c>
      <c r="E11" s="20">
        <v>0.13350000000000001</v>
      </c>
    </row>
    <row r="12" spans="1:5" ht="15.75" x14ac:dyDescent="0.25">
      <c r="A12" s="19" t="s">
        <v>76</v>
      </c>
      <c r="B12" s="19">
        <v>810</v>
      </c>
      <c r="C12" s="20">
        <v>0.75329999999999997</v>
      </c>
      <c r="D12" s="19">
        <v>6105</v>
      </c>
      <c r="E12" s="20">
        <v>0.21909999999999999</v>
      </c>
    </row>
    <row r="13" spans="1:5" ht="15.75" x14ac:dyDescent="0.25">
      <c r="A13" s="23" t="s">
        <v>77</v>
      </c>
      <c r="B13" s="19">
        <v>659</v>
      </c>
      <c r="C13" s="20">
        <v>0.78639999999999999</v>
      </c>
      <c r="D13" s="19">
        <v>7003</v>
      </c>
      <c r="E13" s="20">
        <v>0.16900000000000001</v>
      </c>
    </row>
    <row r="14" spans="1:5" ht="15.75" x14ac:dyDescent="0.25">
      <c r="A14" s="19" t="s">
        <v>78</v>
      </c>
      <c r="B14" s="19">
        <v>767</v>
      </c>
      <c r="C14" s="20">
        <v>0.72529999999999994</v>
      </c>
      <c r="D14" s="19">
        <v>6665</v>
      </c>
      <c r="E14" s="20">
        <v>0.24010000000000001</v>
      </c>
    </row>
    <row r="15" spans="1:5" ht="15.75" x14ac:dyDescent="0.25">
      <c r="A15" s="19" t="s">
        <v>79</v>
      </c>
      <c r="B15" s="19">
        <v>813</v>
      </c>
      <c r="C15" s="20">
        <v>0.6512</v>
      </c>
      <c r="D15" s="19">
        <v>7275</v>
      </c>
      <c r="E15" s="20">
        <v>0.27879999999999999</v>
      </c>
    </row>
    <row r="16" spans="1:5" ht="15.75" x14ac:dyDescent="0.25">
      <c r="A16" s="19" t="s">
        <v>80</v>
      </c>
      <c r="B16" s="19">
        <v>770</v>
      </c>
      <c r="C16" s="20">
        <v>0.77400000000000002</v>
      </c>
      <c r="D16" s="19">
        <v>6188</v>
      </c>
      <c r="E16" s="20">
        <v>0.2039</v>
      </c>
    </row>
    <row r="17" spans="1:5" ht="15.75" x14ac:dyDescent="0.25">
      <c r="A17" s="19" t="s">
        <v>81</v>
      </c>
      <c r="B17" s="19">
        <v>781</v>
      </c>
      <c r="C17" s="20">
        <v>0.78779999999999994</v>
      </c>
      <c r="D17" s="19">
        <v>5699</v>
      </c>
      <c r="E17" s="20">
        <v>0.17829999999999999</v>
      </c>
    </row>
    <row r="18" spans="1:5" ht="15.75" x14ac:dyDescent="0.25">
      <c r="A18" s="19" t="s">
        <v>82</v>
      </c>
      <c r="B18" s="19">
        <v>682</v>
      </c>
      <c r="C18" s="20">
        <v>0.69730000000000003</v>
      </c>
      <c r="D18" s="19">
        <v>8274</v>
      </c>
      <c r="E18" s="20">
        <v>0.18970000000000001</v>
      </c>
    </row>
    <row r="19" spans="1:5" ht="15.75" x14ac:dyDescent="0.25">
      <c r="A19" s="19" t="s">
        <v>83</v>
      </c>
      <c r="B19" s="19">
        <v>815</v>
      </c>
      <c r="C19" s="20">
        <v>0.63700000000000001</v>
      </c>
      <c r="D19" s="19">
        <v>7404</v>
      </c>
      <c r="E19" s="20">
        <v>0.2596</v>
      </c>
    </row>
    <row r="20" spans="1:5" ht="15.75" x14ac:dyDescent="0.25">
      <c r="A20" s="19" t="s">
        <v>84</v>
      </c>
      <c r="B20" s="19">
        <v>1029</v>
      </c>
      <c r="C20" s="20">
        <v>0.44469999999999998</v>
      </c>
      <c r="D20" s="19">
        <v>7410</v>
      </c>
      <c r="E20" s="20">
        <v>0.41520000000000001</v>
      </c>
    </row>
    <row r="21" spans="1:5" ht="15.75" x14ac:dyDescent="0.25">
      <c r="A21" s="19" t="s">
        <v>85</v>
      </c>
      <c r="B21" s="19">
        <v>887</v>
      </c>
      <c r="C21" s="20">
        <v>0.68020000000000003</v>
      </c>
      <c r="D21" s="19">
        <v>6184</v>
      </c>
      <c r="E21" s="20">
        <v>0.28079999999999999</v>
      </c>
    </row>
    <row r="22" spans="1:5" ht="15.75" x14ac:dyDescent="0.25">
      <c r="A22" s="19" t="s">
        <v>86</v>
      </c>
      <c r="B22" s="19">
        <v>986</v>
      </c>
      <c r="C22" s="20">
        <v>0.64419999999999999</v>
      </c>
      <c r="D22" s="19">
        <v>5428</v>
      </c>
      <c r="E22" s="20">
        <v>0.30309999999999998</v>
      </c>
    </row>
    <row r="23" spans="1:5" ht="15.75" x14ac:dyDescent="0.25">
      <c r="A23" s="19" t="s">
        <v>87</v>
      </c>
      <c r="B23" s="19">
        <v>1057</v>
      </c>
      <c r="C23" s="20">
        <v>0.46429999999999999</v>
      </c>
      <c r="D23" s="19">
        <v>6387</v>
      </c>
      <c r="E23" s="20">
        <v>0.43959999999999999</v>
      </c>
    </row>
    <row r="24" spans="1:5" ht="15.75" x14ac:dyDescent="0.25">
      <c r="A24" s="24" t="s">
        <v>88</v>
      </c>
      <c r="B24" s="25">
        <v>747.59090909090912</v>
      </c>
      <c r="C24" s="26">
        <v>0.72357727272727268</v>
      </c>
      <c r="D24" s="25">
        <v>6841.090909090909</v>
      </c>
      <c r="E24" s="26">
        <v>0.21645454545454548</v>
      </c>
    </row>
    <row r="26" spans="1:5" ht="48" thickBot="1" x14ac:dyDescent="0.3">
      <c r="A26" s="27" t="s">
        <v>89</v>
      </c>
      <c r="B26" s="28" t="s">
        <v>64</v>
      </c>
      <c r="C26" s="29" t="s">
        <v>65</v>
      </c>
      <c r="D26" s="28" t="s">
        <v>66</v>
      </c>
      <c r="E26" s="28" t="s">
        <v>65</v>
      </c>
    </row>
    <row r="27" spans="1:5" ht="15.75" x14ac:dyDescent="0.25">
      <c r="A27" s="30" t="s">
        <v>90</v>
      </c>
      <c r="B27" s="30">
        <v>796</v>
      </c>
      <c r="C27" s="31">
        <v>0.66159999999999997</v>
      </c>
      <c r="D27" s="30">
        <v>7548</v>
      </c>
      <c r="E27" s="31">
        <v>0.27079999999999999</v>
      </c>
    </row>
    <row r="28" spans="1:5" ht="15.75" x14ac:dyDescent="0.25">
      <c r="A28" s="21" t="s">
        <v>91</v>
      </c>
      <c r="B28" s="21">
        <v>731</v>
      </c>
      <c r="C28" s="22">
        <v>0.65059999999999996</v>
      </c>
      <c r="D28" s="21">
        <v>8767</v>
      </c>
      <c r="E28" s="22">
        <v>0.22889999999999999</v>
      </c>
    </row>
    <row r="29" spans="1:5" ht="15.75" x14ac:dyDescent="0.25">
      <c r="A29" s="21" t="s">
        <v>92</v>
      </c>
      <c r="B29" s="21">
        <v>658</v>
      </c>
      <c r="C29" s="22">
        <v>0.8528</v>
      </c>
      <c r="D29" s="21">
        <v>5806</v>
      </c>
      <c r="E29" s="22">
        <v>0.1186</v>
      </c>
    </row>
    <row r="30" spans="1:5" ht="15.75" x14ac:dyDescent="0.25">
      <c r="A30" s="21" t="s">
        <v>93</v>
      </c>
      <c r="B30" s="21">
        <v>890</v>
      </c>
      <c r="C30" s="22">
        <v>0.58520000000000005</v>
      </c>
      <c r="D30" s="21">
        <v>7378</v>
      </c>
      <c r="E30" s="22">
        <v>0.33019999999999999</v>
      </c>
    </row>
    <row r="31" spans="1:5" ht="15.75" x14ac:dyDescent="0.25">
      <c r="A31" s="21" t="s">
        <v>94</v>
      </c>
      <c r="B31" s="21">
        <v>735</v>
      </c>
      <c r="C31" s="22">
        <v>0.79469999999999996</v>
      </c>
      <c r="D31" s="21">
        <v>6473</v>
      </c>
      <c r="E31" s="22">
        <v>0.1636</v>
      </c>
    </row>
    <row r="32" spans="1:5" ht="15.75" x14ac:dyDescent="0.25">
      <c r="A32" s="21" t="s">
        <v>95</v>
      </c>
      <c r="B32" s="21">
        <v>494</v>
      </c>
      <c r="C32" s="22">
        <v>0.84870000000000001</v>
      </c>
      <c r="D32" s="21">
        <v>8538</v>
      </c>
      <c r="E32" s="22">
        <v>0.22589999999999999</v>
      </c>
    </row>
    <row r="33" spans="1:5" ht="15.75" x14ac:dyDescent="0.25">
      <c r="A33" s="21" t="s">
        <v>96</v>
      </c>
      <c r="B33" s="21">
        <v>771</v>
      </c>
      <c r="C33" s="22">
        <v>0.63690000000000002</v>
      </c>
      <c r="D33" s="21">
        <v>7848</v>
      </c>
      <c r="E33" s="22">
        <v>0.24410000000000001</v>
      </c>
    </row>
    <row r="34" spans="1:5" ht="15.75" x14ac:dyDescent="0.25">
      <c r="A34" s="21" t="s">
        <v>97</v>
      </c>
      <c r="B34" s="21">
        <v>685</v>
      </c>
      <c r="C34" s="22">
        <v>0.77100000000000002</v>
      </c>
      <c r="D34" s="21">
        <v>6925</v>
      </c>
      <c r="E34" s="22">
        <v>0.17519999999999999</v>
      </c>
    </row>
    <row r="35" spans="1:5" ht="15.75" x14ac:dyDescent="0.25">
      <c r="A35" s="21" t="s">
        <v>98</v>
      </c>
      <c r="B35" s="21">
        <v>792</v>
      </c>
      <c r="C35" s="22">
        <v>0.66010000000000002</v>
      </c>
      <c r="D35" s="21">
        <v>6836</v>
      </c>
      <c r="E35" s="22">
        <v>0.26</v>
      </c>
    </row>
    <row r="36" spans="1:5" ht="15.75" x14ac:dyDescent="0.25">
      <c r="A36" s="21" t="s">
        <v>99</v>
      </c>
      <c r="B36" s="21">
        <v>726</v>
      </c>
      <c r="C36" s="22">
        <v>0.79090000000000005</v>
      </c>
      <c r="D36" s="21">
        <v>6530</v>
      </c>
      <c r="E36" s="22">
        <v>0.17380000000000001</v>
      </c>
    </row>
    <row r="37" spans="1:5" ht="15.75" x14ac:dyDescent="0.25">
      <c r="A37" s="32" t="s">
        <v>100</v>
      </c>
      <c r="B37" s="21">
        <v>699</v>
      </c>
      <c r="C37" s="22">
        <v>0.80889999999999995</v>
      </c>
      <c r="D37" s="21">
        <v>5960</v>
      </c>
      <c r="E37" s="22">
        <v>0.16</v>
      </c>
    </row>
    <row r="38" spans="1:5" ht="15.75" x14ac:dyDescent="0.25">
      <c r="A38" s="21" t="s">
        <v>101</v>
      </c>
      <c r="B38" s="21">
        <v>948</v>
      </c>
      <c r="C38" s="22">
        <v>0.59760000000000002</v>
      </c>
      <c r="D38" s="21">
        <v>6634</v>
      </c>
      <c r="E38" s="22">
        <v>0.3281</v>
      </c>
    </row>
    <row r="39" spans="1:5" ht="15.75" x14ac:dyDescent="0.25">
      <c r="A39" s="21" t="s">
        <v>102</v>
      </c>
      <c r="B39" s="21">
        <v>929</v>
      </c>
      <c r="C39" s="22">
        <v>0.59089999999999998</v>
      </c>
      <c r="D39" s="21">
        <v>6834</v>
      </c>
      <c r="E39" s="22">
        <v>0.31830000000000003</v>
      </c>
    </row>
    <row r="40" spans="1:5" ht="15.75" x14ac:dyDescent="0.25">
      <c r="A40" s="21" t="s">
        <v>103</v>
      </c>
      <c r="B40" s="21">
        <v>758</v>
      </c>
      <c r="C40" s="22">
        <v>0.66249999999999998</v>
      </c>
      <c r="D40" s="21">
        <v>7479</v>
      </c>
      <c r="E40" s="22">
        <v>0.2419</v>
      </c>
    </row>
    <row r="41" spans="1:5" ht="15.75" x14ac:dyDescent="0.25">
      <c r="A41" s="21" t="s">
        <v>104</v>
      </c>
      <c r="B41" s="21">
        <v>848</v>
      </c>
      <c r="C41" s="22">
        <v>0.74829999999999997</v>
      </c>
      <c r="D41" s="21">
        <v>5815</v>
      </c>
      <c r="E41" s="22">
        <v>0.2271</v>
      </c>
    </row>
    <row r="42" spans="1:5" ht="15.75" x14ac:dyDescent="0.25">
      <c r="A42" s="21" t="s">
        <v>105</v>
      </c>
      <c r="B42" s="21">
        <v>783</v>
      </c>
      <c r="C42" s="22">
        <v>0.77380000000000004</v>
      </c>
      <c r="D42" s="21">
        <v>5823</v>
      </c>
      <c r="E42" s="22">
        <v>0.2097</v>
      </c>
    </row>
    <row r="43" spans="1:5" ht="15.75" x14ac:dyDescent="0.25">
      <c r="A43" s="21" t="s">
        <v>106</v>
      </c>
      <c r="B43" s="21">
        <v>876</v>
      </c>
      <c r="C43" s="22">
        <v>0.5968</v>
      </c>
      <c r="D43" s="21">
        <v>7472</v>
      </c>
      <c r="E43" s="22">
        <v>0.32079999999999997</v>
      </c>
    </row>
    <row r="44" spans="1:5" ht="15.75" x14ac:dyDescent="0.25">
      <c r="A44" s="21" t="s">
        <v>107</v>
      </c>
      <c r="B44" s="21">
        <v>928</v>
      </c>
      <c r="C44" s="22">
        <v>0.64829999999999999</v>
      </c>
      <c r="D44" s="21">
        <v>6769</v>
      </c>
      <c r="E44" s="22">
        <v>0.29220000000000002</v>
      </c>
    </row>
    <row r="45" spans="1:5" ht="15.75" x14ac:dyDescent="0.25">
      <c r="A45" s="21" t="s">
        <v>108</v>
      </c>
      <c r="B45" s="21">
        <v>699</v>
      </c>
      <c r="C45" s="22">
        <v>0.80079999999999996</v>
      </c>
      <c r="D45" s="21">
        <v>6894</v>
      </c>
      <c r="E45" s="22">
        <v>0.16969999999999999</v>
      </c>
    </row>
    <row r="46" spans="1:5" ht="15.75" x14ac:dyDescent="0.25">
      <c r="A46" s="21" t="s">
        <v>109</v>
      </c>
      <c r="B46" s="21">
        <v>887</v>
      </c>
      <c r="C46" s="22">
        <v>0.56510000000000005</v>
      </c>
      <c r="D46" s="21">
        <v>7231</v>
      </c>
      <c r="E46" s="22">
        <v>0.33829999999999999</v>
      </c>
    </row>
    <row r="47" spans="1:5" ht="15.75" x14ac:dyDescent="0.25">
      <c r="A47" s="21" t="s">
        <v>110</v>
      </c>
      <c r="B47" s="21">
        <v>965</v>
      </c>
      <c r="C47" s="22">
        <v>0.64059999999999995</v>
      </c>
      <c r="D47" s="21">
        <v>6125</v>
      </c>
      <c r="E47" s="22">
        <v>0.29339999999999999</v>
      </c>
    </row>
    <row r="48" spans="1:5" ht="15.75" x14ac:dyDescent="0.25">
      <c r="A48" s="33" t="s">
        <v>88</v>
      </c>
      <c r="B48" s="33">
        <v>801.72727272727275</v>
      </c>
      <c r="C48" s="34">
        <v>0.68554999999999999</v>
      </c>
      <c r="D48" s="33">
        <v>6994.954545454545</v>
      </c>
      <c r="E48" s="34">
        <v>0.25104090909090909</v>
      </c>
    </row>
    <row r="50" spans="1:5" ht="48" thickBot="1" x14ac:dyDescent="0.3">
      <c r="A50" s="35" t="s">
        <v>111</v>
      </c>
      <c r="B50" s="28" t="s">
        <v>64</v>
      </c>
      <c r="C50" s="29" t="s">
        <v>65</v>
      </c>
      <c r="D50" s="28" t="s">
        <v>66</v>
      </c>
      <c r="E50" s="36" t="s">
        <v>65</v>
      </c>
    </row>
    <row r="51" spans="1:5" ht="15.75" x14ac:dyDescent="0.25">
      <c r="A51" s="37">
        <v>1</v>
      </c>
      <c r="B51" s="37">
        <v>407</v>
      </c>
      <c r="C51" s="38">
        <v>0.93</v>
      </c>
      <c r="D51" s="37">
        <v>7950</v>
      </c>
      <c r="E51" s="39">
        <v>2.64E-2</v>
      </c>
    </row>
    <row r="52" spans="1:5" ht="15.75" x14ac:dyDescent="0.25">
      <c r="A52" s="40">
        <v>2</v>
      </c>
      <c r="B52" s="40">
        <v>653</v>
      </c>
      <c r="C52" s="41">
        <v>0.89949999999999997</v>
      </c>
      <c r="D52" s="40">
        <v>6076</v>
      </c>
      <c r="E52" s="41">
        <v>9.0800000000000006E-2</v>
      </c>
    </row>
    <row r="53" spans="1:5" ht="15.75" x14ac:dyDescent="0.25">
      <c r="A53" s="40">
        <v>3</v>
      </c>
      <c r="B53" s="40">
        <v>532</v>
      </c>
      <c r="C53" s="41">
        <v>0.9456</v>
      </c>
      <c r="D53" s="40">
        <v>7589</v>
      </c>
      <c r="E53" s="41">
        <v>3.95E-2</v>
      </c>
    </row>
    <row r="54" spans="1:5" ht="15.75" x14ac:dyDescent="0.25">
      <c r="A54" s="40">
        <v>4</v>
      </c>
      <c r="B54" s="40">
        <v>613</v>
      </c>
      <c r="C54" s="41">
        <v>0.87649999999999995</v>
      </c>
      <c r="D54" s="40">
        <v>7513</v>
      </c>
      <c r="E54" s="41">
        <v>8.9700000000000002E-2</v>
      </c>
    </row>
    <row r="55" spans="1:5" ht="15.75" x14ac:dyDescent="0.25">
      <c r="A55" s="40">
        <v>5</v>
      </c>
      <c r="B55" s="40">
        <v>708</v>
      </c>
      <c r="C55" s="41">
        <v>0.90139999999999998</v>
      </c>
      <c r="D55" s="40">
        <v>6993</v>
      </c>
      <c r="E55" s="41">
        <v>7.1900000000000006E-2</v>
      </c>
    </row>
    <row r="56" spans="1:5" ht="15.75" x14ac:dyDescent="0.25">
      <c r="A56" s="40">
        <v>6</v>
      </c>
      <c r="B56" s="40">
        <v>544</v>
      </c>
      <c r="C56" s="41">
        <v>0.90049999999999997</v>
      </c>
      <c r="D56" s="40">
        <v>8408</v>
      </c>
      <c r="E56" s="41">
        <v>3.6499999999999998E-2</v>
      </c>
    </row>
    <row r="57" spans="1:5" ht="15.75" x14ac:dyDescent="0.25">
      <c r="A57" s="42" t="s">
        <v>88</v>
      </c>
      <c r="B57" s="42">
        <f>AVERAGE(B51:B56)</f>
        <v>576.16666666666663</v>
      </c>
      <c r="C57" s="43">
        <f t="shared" ref="C57:E57" si="0">AVERAGE(C51:C56)</f>
        <v>0.90891666666666671</v>
      </c>
      <c r="D57" s="42">
        <f t="shared" si="0"/>
        <v>7421.5</v>
      </c>
      <c r="E57" s="43">
        <f t="shared" si="0"/>
        <v>5.9133333333333336E-2</v>
      </c>
    </row>
  </sheetData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G14" sqref="G14"/>
    </sheetView>
  </sheetViews>
  <sheetFormatPr defaultRowHeight="15" x14ac:dyDescent="0.25"/>
  <cols>
    <col min="2" max="2" width="18.42578125" bestFit="1" customWidth="1"/>
    <col min="3" max="3" width="17.5703125" bestFit="1" customWidth="1"/>
    <col min="4" max="4" width="15.5703125" bestFit="1" customWidth="1"/>
  </cols>
  <sheetData>
    <row r="1" spans="1:4" ht="15.75" x14ac:dyDescent="0.25">
      <c r="A1" s="49" t="s">
        <v>121</v>
      </c>
      <c r="B1" s="49" t="s">
        <v>122</v>
      </c>
      <c r="C1" s="49" t="s">
        <v>123</v>
      </c>
      <c r="D1" s="49" t="s">
        <v>124</v>
      </c>
    </row>
    <row r="2" spans="1:4" ht="15.75" x14ac:dyDescent="0.25">
      <c r="A2" s="49" t="s">
        <v>112</v>
      </c>
      <c r="B2" s="49" t="s">
        <v>113</v>
      </c>
      <c r="C2" s="49" t="s">
        <v>117</v>
      </c>
      <c r="D2" s="50" t="s">
        <v>125</v>
      </c>
    </row>
    <row r="3" spans="1:4" ht="15.75" x14ac:dyDescent="0.25">
      <c r="A3" s="49" t="s">
        <v>112</v>
      </c>
      <c r="B3" s="49" t="s">
        <v>114</v>
      </c>
      <c r="C3" s="49" t="s">
        <v>118</v>
      </c>
      <c r="D3" s="50" t="s">
        <v>127</v>
      </c>
    </row>
    <row r="4" spans="1:4" ht="15.75" x14ac:dyDescent="0.25">
      <c r="A4" s="49" t="s">
        <v>112</v>
      </c>
      <c r="B4" s="49" t="s">
        <v>115</v>
      </c>
      <c r="C4" s="49" t="s">
        <v>119</v>
      </c>
      <c r="D4" s="50" t="s">
        <v>126</v>
      </c>
    </row>
    <row r="5" spans="1:4" ht="15.75" x14ac:dyDescent="0.25">
      <c r="A5" s="49" t="s">
        <v>112</v>
      </c>
      <c r="B5" s="49" t="s">
        <v>116</v>
      </c>
      <c r="C5" s="49" t="s">
        <v>120</v>
      </c>
      <c r="D5" s="50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Information</vt:lpstr>
      <vt:lpstr>1a_GO analysis</vt:lpstr>
      <vt:lpstr>1b_GBMcohort</vt:lpstr>
      <vt:lpstr>1c_Fragmentation_data</vt:lpstr>
      <vt:lpstr>1d_antigens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Kálmán Bernadett Dr.</cp:lastModifiedBy>
  <dcterms:created xsi:type="dcterms:W3CDTF">2020-10-18T20:53:03Z</dcterms:created>
  <dcterms:modified xsi:type="dcterms:W3CDTF">2021-01-04T08:48:02Z</dcterms:modified>
</cp:coreProperties>
</file>